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ome/eileen.campbell/Admin Docs/TV Website Swag Social Media/Curriculum/"/>
    </mc:Choice>
  </mc:AlternateContent>
  <xr:revisionPtr revIDLastSave="0" documentId="13_ncr:1_{A9BBC0F7-29EF-A146-B22C-2004AEB4BDDC}" xr6:coauthVersionLast="40" xr6:coauthVersionMax="40" xr10:uidLastSave="{00000000-0000-0000-0000-000000000000}"/>
  <bookViews>
    <workbookView xWindow="0" yWindow="460" windowWidth="26360" windowHeight="17200" xr2:uid="{00000000-000D-0000-FFFF-FFFF00000000}"/>
  </bookViews>
  <sheets>
    <sheet name="CpE" sheetId="1" r:id="rId1"/>
  </sheets>
  <definedNames>
    <definedName name="_xlnm.Print_Area" localSheetId="0">CpE!$A$1:$S$40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1" l="1"/>
  <c r="J26" i="1"/>
  <c r="L25" i="1"/>
  <c r="J25" i="1"/>
  <c r="F28" i="1"/>
  <c r="D28" i="1"/>
  <c r="F27" i="1"/>
  <c r="D27" i="1"/>
  <c r="F15" i="1"/>
  <c r="D15" i="1"/>
  <c r="F6" i="1"/>
  <c r="D6" i="1"/>
  <c r="K29" i="1" l="1"/>
  <c r="K22" i="1"/>
  <c r="K16" i="1"/>
  <c r="K10" i="1"/>
  <c r="E29" i="1"/>
  <c r="E22" i="1"/>
  <c r="E16" i="1"/>
  <c r="E10" i="1"/>
  <c r="K30" i="1" s="1"/>
</calcChain>
</file>

<file path=xl/sharedStrings.xml><?xml version="1.0" encoding="utf-8"?>
<sst xmlns="http://schemas.openxmlformats.org/spreadsheetml/2006/main" count="133" uniqueCount="89">
  <si>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</si>
  <si>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</si>
  <si>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</si>
  <si>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</si>
  <si>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</si>
  <si>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</si>
  <si>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</si>
  <si>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</si>
  <si>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</si>
  <si>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</si>
  <si>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</si>
  <si>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</si>
  <si>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</si>
  <si>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</si>
  <si>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</si>
  <si>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</si>
  <si>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</si>
  <si>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</si>
  <si>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</si>
  <si>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</si>
  <si>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</si>
  <si>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</si>
  <si>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</si>
  <si>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</si>
  <si>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</si>
  <si>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</si>
  <si>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</si>
  <si>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</si>
  <si>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</si>
  <si>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Calculus III (w/vectors)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</si>
  <si>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</si>
  <si>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</si>
  <si>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</si>
  <si>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</si>
  <si>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</si>
  <si>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</si>
  <si>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</si>
  <si>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</si>
  <si>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</si>
  <si>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</si>
  <si>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</si>
  <si>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</si>
  <si>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</si>
  <si>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</si>
  <si>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</si>
  <si>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</si>
  <si>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</si>
  <si>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</si>
  <si>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</si>
  <si>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</si>
  <si>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</si>
  <si>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</si>
  <si>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Computer Science II</t>
  </si>
  <si>
    <t>PHYS</t>
  </si>
  <si>
    <t>Upper Level Writing*</t>
  </si>
  <si>
    <t>Science Lab</t>
  </si>
  <si>
    <t>Wellness Elec</t>
  </si>
  <si>
    <t>Tech Elective</t>
  </si>
  <si>
    <r>
      <t>Gen Ed Elective</t>
    </r>
    <r>
      <rPr>
        <vertAlign val="superscript"/>
        <sz val="8"/>
        <rFont val="Arial"/>
        <family val="2"/>
      </rPr>
      <t>Ŧ</t>
    </r>
  </si>
  <si>
    <t>Digital Design/lab</t>
  </si>
  <si>
    <t>ECE Elective</t>
  </si>
  <si>
    <r>
      <t>111</t>
    </r>
    <r>
      <rPr>
        <b/>
        <vertAlign val="superscript"/>
        <sz val="8"/>
        <rFont val="Symbol"/>
        <family val="1"/>
        <charset val="2"/>
      </rPr>
      <t>"</t>
    </r>
  </si>
  <si>
    <t>Circuit Analysis I/lab</t>
  </si>
  <si>
    <t>Intro to Computing</t>
  </si>
  <si>
    <t>Electronics I/lab</t>
  </si>
  <si>
    <t>Embedded Systems/lab</t>
  </si>
  <si>
    <t>CSCI</t>
  </si>
  <si>
    <t>Discrete Math</t>
  </si>
  <si>
    <t>Computer Org/lab</t>
  </si>
  <si>
    <t>Software Engineering</t>
  </si>
  <si>
    <t>Operating Syst. Concepts</t>
  </si>
  <si>
    <t>Computer Architecture</t>
  </si>
  <si>
    <t>Adv. Digital Design/lab</t>
  </si>
  <si>
    <t>Computer Networks</t>
  </si>
  <si>
    <t>or CSCI 467: Alg. Analysis</t>
  </si>
  <si>
    <r>
      <t>Gen Ed Elective</t>
    </r>
    <r>
      <rPr>
        <vertAlign val="superscript"/>
        <sz val="8"/>
        <rFont val="Arial"/>
        <family val="2"/>
      </rPr>
      <t>¥</t>
    </r>
  </si>
  <si>
    <t>*Select from ENGL 320, 321, 324 or 459 to satisfy the Upper Level Writing for General Education</t>
  </si>
  <si>
    <t xml:space="preserve">COMPUTER ENGINEERING 
Curriculum Guide effective Fall 2018 ~ North Dakota State University </t>
  </si>
  <si>
    <t>Students must earn a "C" or better in ECE 173, ECE 275, EE 206, and all required MATH courses, before enrolling in ECE courses listed above in the Junior or Senior years</t>
  </si>
  <si>
    <r>
      <rPr>
        <vertAlign val="superscript"/>
        <sz val="10"/>
        <rFont val="Arial"/>
        <family val="2"/>
      </rPr>
      <t>Ɐ</t>
    </r>
    <r>
      <rPr>
        <sz val="10"/>
        <rFont val="Arial"/>
        <family val="2"/>
      </rPr>
      <t>Students must take ECE 111 prior to enrolling in ECE courses listed above in the Junior or Senior years; otherwise, student must take an additional ECE Elective in lieu of ECE 111</t>
    </r>
  </si>
  <si>
    <r>
      <rPr>
        <b/>
        <sz val="9"/>
        <rFont val="Arial"/>
        <family val="2"/>
      </rPr>
      <t>Tech Elective:</t>
    </r>
    <r>
      <rPr>
        <sz val="9"/>
        <rFont val="Arial"/>
        <family val="2"/>
      </rPr>
      <t xml:space="preserve"> any didactic 4xx course from ECE or CSCI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or any of the following: CSCI 336, CSCI 366, CSCI 372, ECE 311, ECE 321, ECE 351, ECE x93, ECE 494, ECE 496 (max 3 credits), ENGR 310, PHYS 252, IME 440, IME 456, IME 460, IME470</t>
    </r>
  </si>
  <si>
    <r>
      <rPr>
        <b/>
        <sz val="9"/>
        <rFont val="Arial"/>
        <family val="2"/>
      </rPr>
      <t>ECE Elective:</t>
    </r>
    <r>
      <rPr>
        <sz val="9"/>
        <rFont val="Arial"/>
        <family val="2"/>
      </rPr>
      <t xml:space="preserve"> any didactic ECE 4xx course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, (not x93, 494, 496)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</si>
  <si>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Students must have at least a 2.0 GPA in all required EE and ECE courses taken at NDSU, in order to graduate. Elective ECE courses are not included in this GPA requirement.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</si>
  <si>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See http://bulletin.ndsu.edu/course-catalog/descriptions/ece/ and http://bulletin.ndsu.edu/course-catalog/descriptions/csci/ for the full list of ECE and CSCI courses, respectively.</t>
    </r>
  </si>
  <si>
    <r>
      <rPr>
        <vertAlign val="superscript"/>
        <sz val="10"/>
        <rFont val="Arial"/>
        <family val="2"/>
      </rPr>
      <t>¥</t>
    </r>
    <r>
      <rPr>
        <sz val="10"/>
        <rFont val="Arial"/>
        <family val="2"/>
      </rPr>
      <t>Suggested to take either ECON 105, ECON 201, or ECON 202</t>
    </r>
  </si>
  <si>
    <r>
      <rPr>
        <vertAlign val="superscript"/>
        <sz val="10"/>
        <rFont val="Arial"/>
        <family val="2"/>
      </rPr>
      <t>Ŧ</t>
    </r>
    <r>
      <rPr>
        <sz val="10"/>
        <rFont val="Arial"/>
        <family val="2"/>
      </rPr>
      <t>Suggested to take ENGR 312 and ENGR 311</t>
    </r>
  </si>
  <si>
    <t>STUDENT:</t>
  </si>
  <si>
    <t>ID #:</t>
  </si>
  <si>
    <t>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</si>
</sst>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0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Symbol"/>
      <family val="1"/>
      <charset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1" tint="4.9989318521683403E-2"/>
        <bgColor indexed="65"/>
      </patternFill>
    </fill>
    <fill>
      <patternFill patternType="solid">
        <fgColor indexed="65"/>
        <bgColor theme="1" tint="4.9989318521683403E-2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3" fillId="2" borderId="20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Border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7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28" xfId="0" applyNumberFormat="1" applyFont="1" applyFill="1" applyBorder="1" applyAlignment="1">
      <alignment horizontal="left" vertical="center"/>
    </xf>
    <xf numFmtId="49" fontId="18" fillId="2" borderId="29" xfId="0" applyNumberFormat="1" applyFont="1" applyFill="1" applyBorder="1" applyAlignment="1">
      <alignment horizontal="left" vertical="center" indent="1"/>
    </xf>
    <xf numFmtId="0" fontId="15" fillId="2" borderId="30" xfId="0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left" vertical="center"/>
    </xf>
    <xf numFmtId="49" fontId="18" fillId="3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49" fontId="18" fillId="2" borderId="30" xfId="0" applyNumberFormat="1" applyFont="1" applyFill="1" applyBorder="1" applyAlignment="1">
      <alignment horizontal="left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left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1" fontId="6" fillId="0" borderId="15" xfId="0" applyNumberFormat="1" applyFont="1" applyFill="1" applyBorder="1" applyAlignment="1">
      <alignment horizontal="center" vertical="center"/>
    </xf>
    <xf numFmtId="49" fontId="6" fillId="0" borderId="21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1" fontId="6" fillId="0" borderId="40" xfId="0" applyNumberFormat="1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vertical="top"/>
    </xf>
    <xf numFmtId="49" fontId="21" fillId="0" borderId="0" xfId="0" applyNumberFormat="1" applyFont="1" applyBorder="1" applyAlignment="1">
      <alignment horizontal="left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6" fillId="4" borderId="1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textRotation="90" readingOrder="2"/>
    </xf>
    <xf numFmtId="0" fontId="28" fillId="0" borderId="0" xfId="0" applyFont="1"/>
    <xf numFmtId="0" fontId="21" fillId="0" borderId="0" xfId="0" applyFont="1" applyBorder="1" applyAlignment="1">
      <alignment horizontal="left" vertical="center"/>
    </xf>
    <xf numFmtId="49" fontId="21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49" fontId="18" fillId="2" borderId="26" xfId="0" applyNumberFormat="1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5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32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2" borderId="29" xfId="0" applyFont="1" applyFill="1" applyBorder="1" applyAlignment="1">
      <alignment horizontal="left" vertical="center" indent="1"/>
    </xf>
    <xf numFmtId="0" fontId="15" fillId="2" borderId="29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left" vertical="center"/>
    </xf>
    <xf numFmtId="0" fontId="15" fillId="0" borderId="34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2" borderId="22" xfId="0" applyFont="1" applyFill="1" applyBorder="1" applyAlignment="1">
      <alignment horizontal="left" vertical="center" indent="1"/>
    </xf>
    <xf numFmtId="0" fontId="15" fillId="2" borderId="39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49" fontId="15" fillId="4" borderId="32" xfId="0" applyNumberFormat="1" applyFont="1" applyFill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35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34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49" fontId="6" fillId="2" borderId="21" xfId="0" applyNumberFormat="1" applyFont="1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35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49" fontId="18" fillId="2" borderId="26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15" fillId="0" borderId="8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36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2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46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47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left" vertical="center" indent="1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5" fillId="2" borderId="39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35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21" fillId="0" borderId="4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13" fillId="2" borderId="51" xfId="0" applyFont="1" applyFill="1" applyBorder="1" applyAlignment="1">
      <alignment horizontal="center" vertical="center" textRotation="90"/>
    </xf>
    <xf numFmtId="0" fontId="13" fillId="2" borderId="52" xfId="0" applyFont="1" applyFill="1" applyBorder="1" applyAlignment="1">
      <alignment horizontal="center" vertical="center" textRotation="90"/>
    </xf>
    <xf numFmtId="0" fontId="13" fillId="2" borderId="53" xfId="0" applyFont="1" applyFill="1" applyBorder="1" applyAlignment="1">
      <alignment horizontal="center" vertical="center" textRotation="90"/>
    </xf>
    <xf numFmtId="49" fontId="21" fillId="0" borderId="2" xfId="0" applyNumberFormat="1" applyFont="1" applyBorder="1" applyAlignment="1">
      <alignment horizontal="left" vertical="center" wrapText="1"/>
    </xf>
    <xf numFmtId="49" fontId="21" fillId="0" borderId="42" xfId="0" applyNumberFormat="1" applyFont="1" applyBorder="1" applyAlignment="1">
      <alignment horizontal="left" vertical="center" wrapText="1"/>
    </xf>
    <xf numFmtId="49" fontId="21" fillId="0" borderId="35" xfId="0" applyNumberFormat="1" applyFont="1" applyBorder="1" applyAlignment="1">
      <alignment horizontal="left" vertical="center" wrapText="1"/>
    </xf>
    <xf numFmtId="49" fontId="21" fillId="0" borderId="12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22" xfId="0" applyNumberFormat="1" applyFont="1" applyBorder="1" applyAlignment="1">
      <alignment horizontal="left" vertical="center" wrapText="1"/>
    </xf>
    <xf numFmtId="49" fontId="21" fillId="0" borderId="43" xfId="0" applyNumberFormat="1" applyFont="1" applyBorder="1" applyAlignment="1">
      <alignment horizontal="left" vertical="center" wrapText="1"/>
    </xf>
    <xf numFmtId="49" fontId="21" fillId="0" borderId="44" xfId="0" applyNumberFormat="1" applyFont="1" applyBorder="1" applyAlignment="1">
      <alignment horizontal="left" vertical="center" wrapText="1"/>
    </xf>
    <xf numFmtId="49" fontId="21" fillId="0" borderId="45" xfId="0" applyNumberFormat="1" applyFont="1" applyBorder="1" applyAlignment="1">
      <alignment horizontal="left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49" fontId="26" fillId="0" borderId="22" xfId="0" applyNumberFormat="1" applyFont="1" applyBorder="1" applyAlignment="1">
      <alignment horizontal="left" vertical="center" wrapText="1"/>
    </xf>
    <xf numFmtId="49" fontId="26" fillId="0" borderId="43" xfId="0" applyNumberFormat="1" applyFont="1" applyBorder="1" applyAlignment="1">
      <alignment horizontal="left" vertical="center" wrapText="1"/>
    </xf>
    <xf numFmtId="49" fontId="26" fillId="0" borderId="44" xfId="0" applyNumberFormat="1" applyFont="1" applyBorder="1" applyAlignment="1">
      <alignment horizontal="left" vertical="center" wrapText="1"/>
    </xf>
    <xf numFmtId="49" fontId="26" fillId="0" borderId="45" xfId="0" applyNumberFormat="1" applyFont="1" applyBorder="1" applyAlignment="1">
      <alignment horizontal="left" vertical="center" wrapText="1"/>
    </xf>
    <xf numFmtId="49" fontId="15" fillId="1" borderId="8" xfId="0" applyNumberFormat="1" applyFont="1" applyFill="1" applyBorder="1" applyAlignment="1">
      <alignment horizontal="center" vertical="center"/>
    </xf>
    <xf numFmtId="49" fontId="15" fillId="1" borderId="14" xfId="0" applyNumberFormat="1" applyFont="1" applyFill="1" applyBorder="1" applyAlignment="1">
      <alignment horizontal="center" vertical="center"/>
    </xf>
    <xf numFmtId="49" fontId="15" fillId="1" borderId="48" xfId="0" applyNumberFormat="1" applyFont="1" applyFill="1" applyBorder="1" applyAlignment="1">
      <alignment horizontal="center" vertical="center"/>
    </xf>
    <xf numFmtId="49" fontId="26" fillId="0" borderId="2" xfId="0" applyNumberFormat="1" applyFont="1" applyBorder="1" applyAlignment="1">
      <alignment horizontal="left" vertical="center" wrapText="1"/>
    </xf>
    <xf numFmtId="49" fontId="26" fillId="0" borderId="42" xfId="0" applyNumberFormat="1" applyFont="1" applyBorder="1" applyAlignment="1">
      <alignment horizontal="left" vertical="center" wrapText="1"/>
    </xf>
    <xf numFmtId="49" fontId="26" fillId="0" borderId="3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70294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9867900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7029450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15</xdr:row>
      <xdr:rowOff>133350</xdr:rowOff>
    </xdr:from>
    <xdr:to>
      <xdr:col>19</xdr:col>
      <xdr:colOff>0</xdr:colOff>
      <xdr:row>21</xdr:row>
      <xdr:rowOff>83863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677025" y="3143250"/>
          <a:ext cx="2533650" cy="979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659130</xdr:colOff>
      <xdr:row>16</xdr:row>
      <xdr:rowOff>102870</xdr:rowOff>
    </xdr:from>
    <xdr:to>
      <xdr:col>18</xdr:col>
      <xdr:colOff>447812</xdr:colOff>
      <xdr:row>21</xdr:row>
      <xdr:rowOff>70581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974330" y="3284220"/>
          <a:ext cx="1226957" cy="824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2"/>
  <sheetViews>
    <sheetView tabSelected="1" showWhiteSpace="0" zoomScaleNormal="100" workbookViewId="0">
      <selection sqref="A1:S40"/>
    </sheetView>
  </sheetViews>
  <sheetFormatPr baseColWidth="10" defaultColWidth="8.83203125" defaultRowHeight="13"/>
  <cols>
    <col min="1" max="1" width="2.6640625" customWidth="1"/>
    <col min="2" max="2" width="7.1640625" style="55" customWidth="1"/>
    <col min="3" max="3" width="5.33203125" style="55" customWidth="1"/>
    <col min="4" max="4" width="16.6640625" style="55" customWidth="1"/>
    <col min="5" max="5" width="6" style="56" customWidth="1"/>
    <col min="6" max="6" width="5.33203125" style="56" customWidth="1"/>
    <col min="7" max="7" width="6.33203125" style="56" customWidth="1"/>
    <col min="8" max="8" width="7" style="55" customWidth="1"/>
    <col min="9" max="9" width="5.33203125" style="55" customWidth="1"/>
    <col min="10" max="10" width="17.5" style="55" customWidth="1"/>
    <col min="11" max="11" width="6" style="56" customWidth="1"/>
    <col min="12" max="12" width="5.33203125" style="56" customWidth="1"/>
    <col min="13" max="13" width="6.33203125" style="56" customWidth="1"/>
    <col min="14" max="14" width="3" style="56" customWidth="1"/>
    <col min="15" max="15" width="5.6640625" customWidth="1"/>
    <col min="16" max="16" width="4.33203125" customWidth="1"/>
    <col min="17" max="17" width="18.1640625" style="30" customWidth="1"/>
    <col min="18" max="18" width="4.1640625" style="30" customWidth="1"/>
    <col min="19" max="19" width="6.8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59" customWidth="1"/>
    <col min="29" max="29" width="14" customWidth="1"/>
    <col min="31" max="31" width="17.33203125" customWidth="1"/>
    <col min="33" max="33" width="4.5" style="59" customWidth="1"/>
  </cols>
  <sheetData>
    <row r="1" spans="1:47" ht="39" customHeight="1">
      <c r="A1" s="178" t="s">
        <v>77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180" t="s">
        <v>86</v>
      </c>
      <c r="C2" s="180"/>
      <c r="D2" s="181"/>
      <c r="E2" s="181"/>
      <c r="F2" s="181"/>
      <c r="G2" s="181"/>
      <c r="H2" s="180" t="s">
        <v>87</v>
      </c>
      <c r="I2" s="180"/>
      <c r="J2" s="181"/>
      <c r="K2" s="181"/>
      <c r="L2" s="181"/>
      <c r="M2" s="181"/>
      <c r="N2" s="4"/>
      <c r="O2" s="180" t="s">
        <v>88</v>
      </c>
      <c r="P2" s="180"/>
      <c r="Q2" s="182"/>
      <c r="R2" s="182"/>
      <c r="S2" s="182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183" t="s">
        <v>0</v>
      </c>
      <c r="C3" s="184"/>
      <c r="D3" s="185"/>
      <c r="E3" s="185"/>
      <c r="F3" s="185"/>
      <c r="G3" s="186"/>
      <c r="H3" s="183" t="s">
        <v>1</v>
      </c>
      <c r="I3" s="184"/>
      <c r="J3" s="185"/>
      <c r="K3" s="185"/>
      <c r="L3" s="185"/>
      <c r="M3" s="187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149" t="s">
        <v>2</v>
      </c>
      <c r="C4" s="150"/>
      <c r="D4" s="151"/>
      <c r="E4" s="6" t="s">
        <v>3</v>
      </c>
      <c r="F4" s="58" t="s">
        <v>4</v>
      </c>
      <c r="G4" s="7" t="s">
        <v>5</v>
      </c>
      <c r="H4" s="149" t="s">
        <v>2</v>
      </c>
      <c r="I4" s="188"/>
      <c r="J4" s="151"/>
      <c r="K4" s="6" t="s">
        <v>3</v>
      </c>
      <c r="L4" s="58" t="s">
        <v>4</v>
      </c>
      <c r="M4" s="8" t="s">
        <v>5</v>
      </c>
      <c r="N4" s="9"/>
      <c r="T4" s="9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206" t="s">
        <v>6</v>
      </c>
      <c r="B5" s="10" t="s">
        <v>7</v>
      </c>
      <c r="C5" s="11">
        <v>121</v>
      </c>
      <c r="D5" s="12" t="s">
        <v>8</v>
      </c>
      <c r="E5" s="107">
        <v>3</v>
      </c>
      <c r="F5" s="141"/>
      <c r="G5" s="108" t="s">
        <v>9</v>
      </c>
      <c r="H5" s="10" t="s">
        <v>10</v>
      </c>
      <c r="I5" s="11" t="s">
        <v>61</v>
      </c>
      <c r="J5" s="13" t="s">
        <v>11</v>
      </c>
      <c r="K5" s="109">
        <v>3</v>
      </c>
      <c r="L5" s="141"/>
      <c r="M5" s="110"/>
      <c r="N5" s="14"/>
      <c r="O5" s="189" t="s">
        <v>34</v>
      </c>
      <c r="P5" s="190"/>
      <c r="Q5" s="190"/>
      <c r="R5" s="190"/>
      <c r="S5" s="19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207"/>
      <c r="B6" s="167" t="s">
        <v>56</v>
      </c>
      <c r="C6" s="169"/>
      <c r="D6" s="136">
        <f>P15</f>
        <v>0</v>
      </c>
      <c r="E6" s="111">
        <v>2</v>
      </c>
      <c r="F6" s="142">
        <f>S15</f>
        <v>0</v>
      </c>
      <c r="G6" s="93" t="s">
        <v>42</v>
      </c>
      <c r="H6" s="15" t="s">
        <v>12</v>
      </c>
      <c r="I6" s="16">
        <v>120</v>
      </c>
      <c r="J6" s="17" t="s">
        <v>13</v>
      </c>
      <c r="K6" s="111">
        <v>3</v>
      </c>
      <c r="L6" s="142"/>
      <c r="M6" s="112" t="s">
        <v>14</v>
      </c>
      <c r="N6" s="14"/>
      <c r="O6" s="173" t="s">
        <v>37</v>
      </c>
      <c r="P6" s="174"/>
      <c r="Q6" s="174"/>
      <c r="R6" s="174"/>
      <c r="S6" s="175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207"/>
      <c r="B7" s="15" t="s">
        <v>10</v>
      </c>
      <c r="C7" s="16">
        <v>173</v>
      </c>
      <c r="D7" s="17" t="s">
        <v>63</v>
      </c>
      <c r="E7" s="111">
        <v>4</v>
      </c>
      <c r="F7" s="142"/>
      <c r="G7" s="113" t="s">
        <v>9</v>
      </c>
      <c r="H7" s="15" t="s">
        <v>15</v>
      </c>
      <c r="I7" s="16">
        <v>129</v>
      </c>
      <c r="J7" s="17" t="s">
        <v>16</v>
      </c>
      <c r="K7" s="111">
        <v>3</v>
      </c>
      <c r="L7" s="142"/>
      <c r="M7" s="110"/>
      <c r="N7" s="14"/>
      <c r="O7" s="36" t="s">
        <v>5</v>
      </c>
      <c r="P7" s="176" t="s">
        <v>2</v>
      </c>
      <c r="Q7" s="177"/>
      <c r="R7" s="18" t="s">
        <v>3</v>
      </c>
      <c r="S7" s="19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207"/>
      <c r="B8" s="15" t="s">
        <v>17</v>
      </c>
      <c r="C8" s="16">
        <v>110</v>
      </c>
      <c r="D8" s="17" t="s">
        <v>18</v>
      </c>
      <c r="E8" s="114">
        <v>4</v>
      </c>
      <c r="F8" s="142"/>
      <c r="G8" s="112" t="s">
        <v>14</v>
      </c>
      <c r="H8" s="15" t="s">
        <v>15</v>
      </c>
      <c r="I8" s="16">
        <v>166</v>
      </c>
      <c r="J8" s="17" t="s">
        <v>19</v>
      </c>
      <c r="K8" s="115">
        <v>4</v>
      </c>
      <c r="L8" s="142"/>
      <c r="M8" s="110"/>
      <c r="N8" s="14"/>
      <c r="O8" s="37" t="s">
        <v>40</v>
      </c>
      <c r="P8" s="163"/>
      <c r="Q8" s="164"/>
      <c r="R8" s="20">
        <v>3</v>
      </c>
      <c r="S8" s="133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207"/>
      <c r="B9" s="15" t="s">
        <v>21</v>
      </c>
      <c r="C9" s="16">
        <v>165</v>
      </c>
      <c r="D9" s="17" t="s">
        <v>22</v>
      </c>
      <c r="E9" s="111">
        <v>4</v>
      </c>
      <c r="F9" s="132"/>
      <c r="G9" s="116" t="s">
        <v>23</v>
      </c>
      <c r="H9" s="88" t="s">
        <v>53</v>
      </c>
      <c r="I9" s="80">
        <v>251</v>
      </c>
      <c r="J9" s="81" t="s">
        <v>20</v>
      </c>
      <c r="K9" s="117">
        <v>4</v>
      </c>
      <c r="L9" s="132"/>
      <c r="M9" s="118" t="s">
        <v>9</v>
      </c>
      <c r="N9" s="21"/>
      <c r="O9" s="38" t="s">
        <v>40</v>
      </c>
      <c r="P9" s="163"/>
      <c r="Q9" s="164"/>
      <c r="R9" s="22">
        <v>3</v>
      </c>
      <c r="S9" s="133"/>
      <c r="T9" s="1"/>
      <c r="U9" s="9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 thickBot="1">
      <c r="A10" s="208"/>
      <c r="B10" s="170"/>
      <c r="C10" s="171"/>
      <c r="D10" s="172"/>
      <c r="E10" s="24">
        <f>E5+E6+E7+E8+E9</f>
        <v>17</v>
      </c>
      <c r="F10" s="161"/>
      <c r="G10" s="192"/>
      <c r="H10" s="192"/>
      <c r="I10" s="192"/>
      <c r="J10" s="193"/>
      <c r="K10" s="87">
        <f>K5+K6+K7+K8+K9</f>
        <v>17</v>
      </c>
      <c r="L10" s="161"/>
      <c r="M10" s="162"/>
      <c r="N10" s="21"/>
      <c r="O10" s="38" t="s">
        <v>41</v>
      </c>
      <c r="P10" s="163"/>
      <c r="Q10" s="164"/>
      <c r="R10" s="22">
        <v>3</v>
      </c>
      <c r="S10" s="133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>
      <c r="A11" s="206" t="s">
        <v>25</v>
      </c>
      <c r="B11" s="10" t="s">
        <v>26</v>
      </c>
      <c r="C11" s="11">
        <v>206</v>
      </c>
      <c r="D11" s="13" t="s">
        <v>62</v>
      </c>
      <c r="E11" s="109">
        <v>4</v>
      </c>
      <c r="F11" s="141"/>
      <c r="G11" s="110"/>
      <c r="H11" s="25" t="s">
        <v>27</v>
      </c>
      <c r="I11" s="11">
        <v>110</v>
      </c>
      <c r="J11" s="12" t="s">
        <v>28</v>
      </c>
      <c r="K11" s="109">
        <v>3</v>
      </c>
      <c r="L11" s="144"/>
      <c r="M11" s="119" t="s">
        <v>14</v>
      </c>
      <c r="N11" s="21"/>
      <c r="O11" s="38" t="s">
        <v>41</v>
      </c>
      <c r="P11" s="163"/>
      <c r="Q11" s="164"/>
      <c r="R11" s="22">
        <v>3</v>
      </c>
      <c r="S11" s="133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>
      <c r="A12" s="207"/>
      <c r="B12" s="15" t="s">
        <v>15</v>
      </c>
      <c r="C12" s="16">
        <v>265</v>
      </c>
      <c r="D12" s="17" t="s">
        <v>29</v>
      </c>
      <c r="E12" s="111">
        <v>4</v>
      </c>
      <c r="F12" s="142"/>
      <c r="G12" s="110"/>
      <c r="H12" s="27" t="s">
        <v>10</v>
      </c>
      <c r="I12" s="16">
        <v>320</v>
      </c>
      <c r="J12" s="28" t="s">
        <v>64</v>
      </c>
      <c r="K12" s="111">
        <v>3</v>
      </c>
      <c r="L12" s="142"/>
      <c r="M12" s="110"/>
      <c r="N12" s="26"/>
      <c r="O12" s="37" t="s">
        <v>43</v>
      </c>
      <c r="P12" s="163" t="s">
        <v>44</v>
      </c>
      <c r="Q12" s="164"/>
      <c r="R12" s="94"/>
      <c r="S12" s="93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207"/>
      <c r="B13" s="15" t="s">
        <v>66</v>
      </c>
      <c r="C13" s="16">
        <v>222</v>
      </c>
      <c r="D13" s="17" t="s">
        <v>67</v>
      </c>
      <c r="E13" s="111">
        <v>3</v>
      </c>
      <c r="F13" s="142"/>
      <c r="G13" s="110"/>
      <c r="H13" s="27" t="s">
        <v>15</v>
      </c>
      <c r="I13" s="16">
        <v>266</v>
      </c>
      <c r="J13" s="28" t="s">
        <v>30</v>
      </c>
      <c r="K13" s="111">
        <v>3</v>
      </c>
      <c r="L13" s="142"/>
      <c r="M13" s="110"/>
      <c r="N13" s="29"/>
      <c r="O13" s="37" t="s">
        <v>45</v>
      </c>
      <c r="P13" s="163" t="s">
        <v>44</v>
      </c>
      <c r="Q13" s="164"/>
      <c r="R13" s="94"/>
      <c r="S13" s="93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207"/>
      <c r="B14" s="23" t="s">
        <v>10</v>
      </c>
      <c r="C14" s="69">
        <v>275</v>
      </c>
      <c r="D14" s="57" t="s">
        <v>59</v>
      </c>
      <c r="E14" s="111">
        <v>4</v>
      </c>
      <c r="F14" s="142"/>
      <c r="G14" s="110"/>
      <c r="H14" s="82" t="s">
        <v>10</v>
      </c>
      <c r="I14" s="83">
        <v>374</v>
      </c>
      <c r="J14" s="84" t="s">
        <v>68</v>
      </c>
      <c r="K14" s="120">
        <v>4</v>
      </c>
      <c r="L14" s="144"/>
      <c r="M14" s="110"/>
      <c r="N14" s="29"/>
      <c r="O14" s="40" t="s">
        <v>32</v>
      </c>
      <c r="P14" s="163"/>
      <c r="Q14" s="164"/>
      <c r="R14" s="41">
        <v>1</v>
      </c>
      <c r="S14" s="134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207"/>
      <c r="B15" s="167" t="s">
        <v>55</v>
      </c>
      <c r="C15" s="169"/>
      <c r="D15" s="136">
        <f>P14</f>
        <v>0</v>
      </c>
      <c r="E15" s="111">
        <v>1</v>
      </c>
      <c r="F15" s="142">
        <f>S14</f>
        <v>0</v>
      </c>
      <c r="G15" s="112" t="s">
        <v>32</v>
      </c>
      <c r="H15" s="23" t="s">
        <v>66</v>
      </c>
      <c r="I15" s="85">
        <v>161</v>
      </c>
      <c r="J15" s="86" t="s">
        <v>52</v>
      </c>
      <c r="K15" s="111">
        <v>4</v>
      </c>
      <c r="L15" s="142"/>
      <c r="M15" s="110"/>
      <c r="N15" s="29"/>
      <c r="O15" s="42" t="s">
        <v>42</v>
      </c>
      <c r="P15" s="200"/>
      <c r="Q15" s="201"/>
      <c r="R15" s="43">
        <v>2</v>
      </c>
      <c r="S15" s="135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 thickBot="1">
      <c r="A16" s="208"/>
      <c r="B16" s="78"/>
      <c r="C16" s="65"/>
      <c r="D16" s="121"/>
      <c r="E16" s="31">
        <f>E11+E12+E13+E14+E15</f>
        <v>16</v>
      </c>
      <c r="F16" s="67"/>
      <c r="G16" s="122"/>
      <c r="H16" s="122"/>
      <c r="I16" s="122"/>
      <c r="J16" s="123"/>
      <c r="K16" s="46">
        <f>K11+K12+K13+K14+K15</f>
        <v>17</v>
      </c>
      <c r="L16" s="32"/>
      <c r="M16" s="66"/>
      <c r="N16" s="29"/>
      <c r="O16" s="44"/>
      <c r="P16" s="44"/>
      <c r="Q16" s="44"/>
      <c r="R16" s="44"/>
      <c r="S16" s="44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>
      <c r="A17" s="206" t="s">
        <v>35</v>
      </c>
      <c r="B17" s="63" t="s">
        <v>66</v>
      </c>
      <c r="C17" s="75">
        <v>413</v>
      </c>
      <c r="D17" s="76" t="s">
        <v>69</v>
      </c>
      <c r="E17" s="124">
        <v>3</v>
      </c>
      <c r="F17" s="143"/>
      <c r="G17" s="110"/>
      <c r="H17" s="33" t="s">
        <v>10</v>
      </c>
      <c r="I17" s="34">
        <v>341</v>
      </c>
      <c r="J17" s="35" t="s">
        <v>36</v>
      </c>
      <c r="K17" s="125">
        <v>3</v>
      </c>
      <c r="L17" s="143"/>
      <c r="M17" s="110"/>
      <c r="N17" s="29"/>
      <c r="O17" s="44"/>
      <c r="P17" s="44"/>
      <c r="Q17" s="44"/>
      <c r="R17" s="44"/>
      <c r="S17" s="44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207"/>
      <c r="B18" s="23" t="s">
        <v>10</v>
      </c>
      <c r="C18" s="69">
        <v>343</v>
      </c>
      <c r="D18" s="57" t="s">
        <v>38</v>
      </c>
      <c r="E18" s="111">
        <v>4</v>
      </c>
      <c r="F18" s="142"/>
      <c r="G18" s="110"/>
      <c r="H18" s="15" t="s">
        <v>10</v>
      </c>
      <c r="I18" s="16">
        <v>401</v>
      </c>
      <c r="J18" s="28" t="s">
        <v>39</v>
      </c>
      <c r="K18" s="111">
        <v>1</v>
      </c>
      <c r="L18" s="142"/>
      <c r="M18" s="110"/>
      <c r="N18" s="29"/>
      <c r="O18" s="44"/>
      <c r="P18" s="44"/>
      <c r="Q18" s="44"/>
      <c r="R18" s="44"/>
      <c r="S18" s="44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>
      <c r="A19" s="207"/>
      <c r="B19" s="23" t="s">
        <v>66</v>
      </c>
      <c r="C19" s="69">
        <v>459</v>
      </c>
      <c r="D19" s="57" t="s">
        <v>73</v>
      </c>
      <c r="E19" s="111">
        <v>3</v>
      </c>
      <c r="F19" s="132"/>
      <c r="G19" s="110"/>
      <c r="H19" s="23" t="s">
        <v>10</v>
      </c>
      <c r="I19" s="69">
        <v>376</v>
      </c>
      <c r="J19" s="57" t="s">
        <v>65</v>
      </c>
      <c r="K19" s="111">
        <v>4</v>
      </c>
      <c r="L19" s="142"/>
      <c r="M19" s="110"/>
      <c r="N19" s="29"/>
      <c r="O19" s="44"/>
      <c r="P19" s="44"/>
      <c r="Q19" s="44"/>
      <c r="R19" s="44"/>
      <c r="S19" s="44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207"/>
      <c r="B20" s="15" t="s">
        <v>49</v>
      </c>
      <c r="C20" s="16">
        <v>402</v>
      </c>
      <c r="D20" s="17" t="s">
        <v>50</v>
      </c>
      <c r="E20" s="111">
        <v>1</v>
      </c>
      <c r="F20" s="142"/>
      <c r="G20" s="110"/>
      <c r="H20" s="23" t="s">
        <v>66</v>
      </c>
      <c r="I20" s="85">
        <v>474</v>
      </c>
      <c r="J20" s="86" t="s">
        <v>70</v>
      </c>
      <c r="K20" s="111">
        <v>3</v>
      </c>
      <c r="L20" s="144"/>
      <c r="M20" s="110"/>
      <c r="N20" s="26"/>
      <c r="O20" s="44"/>
      <c r="P20" s="44"/>
      <c r="Q20" s="44"/>
      <c r="R20" s="44"/>
      <c r="S20" s="44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207"/>
      <c r="B21" s="23" t="s">
        <v>10</v>
      </c>
      <c r="C21" s="69">
        <v>474</v>
      </c>
      <c r="D21" s="57" t="s">
        <v>71</v>
      </c>
      <c r="E21" s="111">
        <v>3</v>
      </c>
      <c r="F21" s="142"/>
      <c r="G21" s="110"/>
      <c r="H21" s="15" t="s">
        <v>10</v>
      </c>
      <c r="I21" s="16">
        <v>475</v>
      </c>
      <c r="J21" s="28" t="s">
        <v>72</v>
      </c>
      <c r="K21" s="111">
        <v>4</v>
      </c>
      <c r="L21" s="142"/>
      <c r="M21" s="110"/>
      <c r="N21" s="29"/>
      <c r="O21" s="44"/>
      <c r="P21" s="44"/>
      <c r="Q21" s="44"/>
      <c r="R21" s="44"/>
      <c r="S21" s="44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 thickBot="1">
      <c r="A22" s="208"/>
      <c r="B22" s="105"/>
      <c r="C22" s="106"/>
      <c r="D22" s="126"/>
      <c r="E22" s="39">
        <f>E17+E18+E19+E20+E21</f>
        <v>14</v>
      </c>
      <c r="F22" s="68"/>
      <c r="G22" s="127"/>
      <c r="H22" s="128"/>
      <c r="I22" s="128"/>
      <c r="J22" s="129"/>
      <c r="K22" s="39">
        <f>K17+K18+K19+K20+K21</f>
        <v>15</v>
      </c>
      <c r="L22" s="103"/>
      <c r="M22" s="62"/>
      <c r="N22" s="29"/>
      <c r="O22" s="44"/>
      <c r="P22" s="44"/>
      <c r="Q22" s="44"/>
      <c r="R22" s="44"/>
      <c r="S22" s="44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>
      <c r="A23" s="206" t="s">
        <v>46</v>
      </c>
      <c r="B23" s="10" t="s">
        <v>10</v>
      </c>
      <c r="C23" s="11">
        <v>403</v>
      </c>
      <c r="D23" s="13" t="s">
        <v>47</v>
      </c>
      <c r="E23" s="109">
        <v>2</v>
      </c>
      <c r="F23" s="141"/>
      <c r="G23" s="130"/>
      <c r="H23" s="25" t="s">
        <v>10</v>
      </c>
      <c r="I23" s="11">
        <v>405</v>
      </c>
      <c r="J23" s="13" t="s">
        <v>48</v>
      </c>
      <c r="K23" s="109">
        <v>3</v>
      </c>
      <c r="L23" s="141"/>
      <c r="M23" s="110"/>
      <c r="N23" s="29"/>
      <c r="O23" s="194" t="s">
        <v>84</v>
      </c>
      <c r="P23" s="195"/>
      <c r="Q23" s="195"/>
      <c r="R23" s="195"/>
      <c r="S23" s="196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>
      <c r="A24" s="207"/>
      <c r="B24" s="131" t="s">
        <v>17</v>
      </c>
      <c r="C24" s="104"/>
      <c r="D24" s="17" t="s">
        <v>54</v>
      </c>
      <c r="E24" s="111">
        <v>3</v>
      </c>
      <c r="F24" s="142"/>
      <c r="G24" s="112" t="s">
        <v>14</v>
      </c>
      <c r="H24" s="167" t="s">
        <v>60</v>
      </c>
      <c r="I24" s="168"/>
      <c r="J24" s="17" t="s">
        <v>74</v>
      </c>
      <c r="K24" s="111">
        <v>3</v>
      </c>
      <c r="L24" s="142"/>
      <c r="M24" s="110"/>
      <c r="N24" s="29"/>
      <c r="O24" s="197"/>
      <c r="P24" s="198"/>
      <c r="Q24" s="198"/>
      <c r="R24" s="198"/>
      <c r="S24" s="199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207"/>
      <c r="B25" s="167" t="s">
        <v>60</v>
      </c>
      <c r="C25" s="168"/>
      <c r="D25" s="137" t="s">
        <v>24</v>
      </c>
      <c r="E25" s="111">
        <v>3</v>
      </c>
      <c r="F25" s="142"/>
      <c r="G25" s="110"/>
      <c r="H25" s="167" t="s">
        <v>58</v>
      </c>
      <c r="I25" s="168"/>
      <c r="J25" s="139">
        <f>P10</f>
        <v>0</v>
      </c>
      <c r="K25" s="111">
        <v>3</v>
      </c>
      <c r="L25" s="142">
        <f>S10</f>
        <v>0</v>
      </c>
      <c r="M25" s="112" t="s">
        <v>33</v>
      </c>
      <c r="N25" s="29"/>
      <c r="O25" s="99"/>
      <c r="P25" s="99"/>
      <c r="S25" s="99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>
      <c r="A26" s="207"/>
      <c r="B26" s="165" t="s">
        <v>57</v>
      </c>
      <c r="C26" s="166"/>
      <c r="D26" s="138"/>
      <c r="E26" s="111">
        <v>3</v>
      </c>
      <c r="F26" s="144"/>
      <c r="G26" s="110"/>
      <c r="H26" s="167" t="s">
        <v>31</v>
      </c>
      <c r="I26" s="168"/>
      <c r="J26" s="139">
        <f>P11</f>
        <v>0</v>
      </c>
      <c r="K26" s="111">
        <v>3</v>
      </c>
      <c r="L26" s="142">
        <f>S11</f>
        <v>0</v>
      </c>
      <c r="M26" s="112" t="s">
        <v>33</v>
      </c>
      <c r="N26" s="29"/>
      <c r="O26" s="152" t="s">
        <v>76</v>
      </c>
      <c r="P26" s="153"/>
      <c r="Q26" s="153"/>
      <c r="R26" s="153"/>
      <c r="S26" s="154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207"/>
      <c r="B27" s="167" t="s">
        <v>75</v>
      </c>
      <c r="C27" s="168"/>
      <c r="D27" s="138">
        <f>P8</f>
        <v>0</v>
      </c>
      <c r="E27" s="111">
        <v>3</v>
      </c>
      <c r="F27" s="142">
        <f>S8</f>
        <v>0</v>
      </c>
      <c r="G27" s="112" t="s">
        <v>33</v>
      </c>
      <c r="H27" s="165" t="s">
        <v>57</v>
      </c>
      <c r="I27" s="166"/>
      <c r="J27" s="140"/>
      <c r="K27" s="132">
        <v>3</v>
      </c>
      <c r="L27" s="145"/>
      <c r="M27" s="110"/>
      <c r="N27" s="29"/>
      <c r="O27" s="155"/>
      <c r="P27" s="156"/>
      <c r="Q27" s="156"/>
      <c r="R27" s="156"/>
      <c r="S27" s="157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207"/>
      <c r="B28" s="167" t="s">
        <v>58</v>
      </c>
      <c r="C28" s="168"/>
      <c r="D28" s="137">
        <f>P9</f>
        <v>0</v>
      </c>
      <c r="E28" s="111">
        <v>3</v>
      </c>
      <c r="F28" s="142">
        <f>S9</f>
        <v>0</v>
      </c>
      <c r="G28" s="112" t="s">
        <v>33</v>
      </c>
      <c r="H28" s="224"/>
      <c r="I28" s="225"/>
      <c r="J28" s="225"/>
      <c r="K28" s="225"/>
      <c r="L28" s="225"/>
      <c r="M28" s="226"/>
      <c r="N28" s="26"/>
      <c r="O28" s="158"/>
      <c r="P28" s="159"/>
      <c r="Q28" s="159"/>
      <c r="R28" s="159"/>
      <c r="S28" s="160"/>
      <c r="T28" s="61"/>
      <c r="U28" s="6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 thickBot="1">
      <c r="A29" s="208"/>
      <c r="B29" s="78"/>
      <c r="C29" s="65"/>
      <c r="D29" s="72"/>
      <c r="E29" s="46">
        <f>E23+E24+E25+E26+E27+E28</f>
        <v>17</v>
      </c>
      <c r="F29" s="67"/>
      <c r="G29" s="70"/>
      <c r="H29" s="70"/>
      <c r="I29" s="70"/>
      <c r="J29" s="71"/>
      <c r="K29" s="79">
        <f>K23+K24+K25+K26+K27</f>
        <v>15</v>
      </c>
      <c r="L29" s="32"/>
      <c r="M29" s="77"/>
      <c r="N29" s="29"/>
      <c r="O29" s="100"/>
      <c r="P29" s="100"/>
      <c r="Q29" s="100"/>
      <c r="R29" s="100"/>
      <c r="S29" s="100"/>
      <c r="T29" s="60"/>
      <c r="U29" s="60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>
      <c r="A30" s="48"/>
      <c r="B30" s="48"/>
      <c r="C30" s="48"/>
      <c r="D30" s="49"/>
      <c r="E30" s="26"/>
      <c r="F30" s="26"/>
      <c r="G30" s="26"/>
      <c r="H30" s="48"/>
      <c r="I30" s="48"/>
      <c r="J30" s="50" t="s">
        <v>51</v>
      </c>
      <c r="K30" s="90">
        <f>E10+E16+E22+E29+K10+K16+K22+K29</f>
        <v>128</v>
      </c>
      <c r="L30" s="63"/>
      <c r="M30" s="64"/>
      <c r="N30" s="29"/>
      <c r="O30" s="146" t="s">
        <v>85</v>
      </c>
      <c r="P30" s="147"/>
      <c r="Q30" s="147"/>
      <c r="R30" s="147"/>
      <c r="S30" s="148"/>
      <c r="T30" s="60"/>
      <c r="U30" s="60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>
      <c r="B31" s="91"/>
      <c r="C31" s="91"/>
      <c r="D31" s="91"/>
      <c r="E31" s="91"/>
      <c r="F31" s="91"/>
      <c r="G31" s="91"/>
      <c r="H31" s="91"/>
      <c r="I31" s="92"/>
      <c r="J31" s="73"/>
      <c r="K31" s="74"/>
      <c r="N31" s="29"/>
      <c r="O31" s="102"/>
      <c r="P31" s="102"/>
      <c r="Q31" s="102"/>
      <c r="R31" s="102"/>
      <c r="S31" s="102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>
      <c r="B32" s="227" t="s">
        <v>81</v>
      </c>
      <c r="C32" s="228"/>
      <c r="D32" s="228"/>
      <c r="E32" s="228"/>
      <c r="F32" s="228"/>
      <c r="G32" s="228"/>
      <c r="H32" s="229"/>
      <c r="I32" s="97"/>
      <c r="J32" s="98"/>
      <c r="K32" s="98"/>
      <c r="L32" s="98"/>
      <c r="M32" s="98"/>
      <c r="N32" s="29"/>
      <c r="O32" s="101"/>
      <c r="P32" s="101"/>
      <c r="Q32" s="101"/>
      <c r="R32" s="101"/>
      <c r="S32" s="10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>
      <c r="A33" s="47"/>
      <c r="B33" s="218"/>
      <c r="C33" s="219"/>
      <c r="D33" s="219"/>
      <c r="E33" s="219"/>
      <c r="F33" s="219"/>
      <c r="G33" s="219"/>
      <c r="H33" s="220"/>
      <c r="I33" s="97"/>
      <c r="J33" s="209" t="s">
        <v>79</v>
      </c>
      <c r="K33" s="210"/>
      <c r="L33" s="210"/>
      <c r="M33" s="211"/>
      <c r="N33" s="29"/>
      <c r="O33" s="194" t="s">
        <v>78</v>
      </c>
      <c r="P33" s="195"/>
      <c r="Q33" s="195"/>
      <c r="R33" s="195"/>
      <c r="S33" s="196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>
      <c r="A34" s="51"/>
      <c r="B34" s="218" t="s">
        <v>80</v>
      </c>
      <c r="C34" s="219"/>
      <c r="D34" s="219"/>
      <c r="E34" s="219"/>
      <c r="F34" s="219"/>
      <c r="G34" s="219"/>
      <c r="H34" s="220"/>
      <c r="I34" s="97"/>
      <c r="J34" s="212"/>
      <c r="K34" s="213"/>
      <c r="L34" s="213"/>
      <c r="M34" s="214"/>
      <c r="N34" s="29"/>
      <c r="O34" s="202"/>
      <c r="P34" s="203"/>
      <c r="Q34" s="203"/>
      <c r="R34" s="203"/>
      <c r="S34" s="204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>
      <c r="A35" s="52"/>
      <c r="B35" s="218"/>
      <c r="C35" s="219"/>
      <c r="D35" s="219"/>
      <c r="E35" s="219"/>
      <c r="F35" s="219"/>
      <c r="G35" s="219"/>
      <c r="H35" s="220"/>
      <c r="I35" s="97"/>
      <c r="J35" s="212"/>
      <c r="K35" s="213"/>
      <c r="L35" s="213"/>
      <c r="M35" s="214"/>
      <c r="O35" s="202"/>
      <c r="P35" s="203"/>
      <c r="Q35" s="203"/>
      <c r="R35" s="203"/>
      <c r="S35" s="204"/>
      <c r="T35" s="4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53"/>
      <c r="B36" s="218"/>
      <c r="C36" s="219"/>
      <c r="D36" s="219"/>
      <c r="E36" s="219"/>
      <c r="F36" s="219"/>
      <c r="G36" s="219"/>
      <c r="H36" s="220"/>
      <c r="I36" s="97"/>
      <c r="J36" s="212"/>
      <c r="K36" s="213"/>
      <c r="L36" s="213"/>
      <c r="M36" s="214"/>
      <c r="O36" s="202"/>
      <c r="P36" s="203"/>
      <c r="Q36" s="203"/>
      <c r="R36" s="203"/>
      <c r="S36" s="204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54" customFormat="1" ht="13.5" customHeight="1">
      <c r="A37"/>
      <c r="B37" s="221"/>
      <c r="C37" s="222"/>
      <c r="D37" s="222"/>
      <c r="E37" s="222"/>
      <c r="F37" s="222"/>
      <c r="G37" s="222"/>
      <c r="H37" s="223"/>
      <c r="I37" s="73"/>
      <c r="J37" s="215"/>
      <c r="K37" s="216"/>
      <c r="L37" s="216"/>
      <c r="M37" s="217"/>
      <c r="O37" s="197"/>
      <c r="P37" s="198"/>
      <c r="Q37" s="198"/>
      <c r="R37" s="198"/>
      <c r="S37" s="19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>
      <c r="A39" s="205" t="s">
        <v>82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13.5" customHeight="1">
      <c r="A40" s="205" t="s">
        <v>83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13.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s="44" customFormat="1" ht="13.5" customHeight="1"/>
    <row r="43" spans="1:47" s="44" customFormat="1" ht="13.5" customHeight="1"/>
    <row r="44" spans="1:47" s="44" customFormat="1" ht="12.75" customHeight="1"/>
    <row r="45" spans="1:47" s="44" customFormat="1"/>
    <row r="46" spans="1:47" s="44" customFormat="1"/>
    <row r="47" spans="1:47" s="44" customFormat="1" ht="48" customHeight="1"/>
    <row r="48" spans="1:47" s="44" customFormat="1"/>
    <row r="49" s="44" customFormat="1"/>
    <row r="50" s="44" customFormat="1"/>
    <row r="51" s="44" customFormat="1"/>
    <row r="52" s="44" customFormat="1"/>
    <row r="53" s="44" customFormat="1"/>
    <row r="54" s="44" customFormat="1"/>
    <row r="55" s="44" customFormat="1"/>
    <row r="56" s="44" customFormat="1"/>
    <row r="57" s="44" customFormat="1"/>
    <row r="58" s="44" customFormat="1"/>
    <row r="59" s="44" customFormat="1"/>
    <row r="60" s="44" customFormat="1"/>
    <row r="61" s="44" customFormat="1"/>
    <row r="62" s="44" customFormat="1"/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  <row r="301" s="44" customFormat="1"/>
    <row r="302" s="44" customFormat="1"/>
    <row r="303" s="44" customFormat="1"/>
    <row r="304" s="44" customFormat="1"/>
    <row r="305" s="44" customFormat="1"/>
    <row r="306" s="44" customFormat="1"/>
    <row r="307" s="44" customFormat="1"/>
    <row r="308" s="44" customFormat="1"/>
    <row r="309" s="44" customFormat="1"/>
    <row r="310" s="44" customFormat="1"/>
    <row r="311" s="44" customFormat="1"/>
    <row r="312" s="44" customFormat="1"/>
    <row r="313" s="44" customFormat="1"/>
    <row r="314" s="44" customFormat="1"/>
    <row r="315" s="44" customFormat="1"/>
    <row r="316" s="44" customFormat="1"/>
    <row r="317" s="44" customFormat="1"/>
    <row r="318" s="44" customFormat="1"/>
    <row r="319" s="44" customFormat="1"/>
    <row r="320" s="44" customFormat="1"/>
    <row r="321" s="44" customFormat="1"/>
    <row r="322" s="44" customFormat="1"/>
    <row r="323" s="44" customFormat="1"/>
    <row r="324" s="44" customFormat="1"/>
    <row r="325" s="44" customFormat="1"/>
    <row r="326" s="44" customFormat="1"/>
    <row r="327" s="44" customFormat="1"/>
    <row r="328" s="44" customFormat="1"/>
    <row r="329" s="44" customFormat="1"/>
    <row r="330" s="44" customFormat="1"/>
    <row r="331" s="44" customFormat="1"/>
    <row r="332" s="44" customFormat="1"/>
    <row r="333" s="44" customFormat="1"/>
    <row r="334" s="44" customFormat="1"/>
    <row r="335" s="44" customFormat="1"/>
    <row r="336" s="44" customFormat="1"/>
    <row r="337" s="44" customFormat="1"/>
    <row r="338" s="44" customFormat="1"/>
    <row r="339" s="44" customFormat="1"/>
    <row r="340" s="44" customFormat="1"/>
    <row r="341" s="44" customFormat="1"/>
    <row r="342" s="44" customFormat="1"/>
    <row r="343" s="44" customFormat="1"/>
    <row r="344" s="44" customFormat="1"/>
    <row r="345" s="44" customFormat="1"/>
    <row r="346" s="44" customFormat="1"/>
    <row r="347" s="44" customFormat="1"/>
    <row r="348" s="44" customFormat="1"/>
    <row r="349" s="44" customFormat="1"/>
    <row r="350" s="44" customFormat="1"/>
    <row r="351" s="44" customFormat="1"/>
    <row r="352" s="44" customFormat="1"/>
    <row r="353" s="44" customFormat="1"/>
    <row r="354" s="44" customFormat="1"/>
    <row r="355" s="44" customFormat="1"/>
    <row r="356" s="44" customFormat="1"/>
    <row r="357" s="44" customFormat="1"/>
    <row r="358" s="44" customFormat="1"/>
    <row r="359" s="44" customFormat="1"/>
    <row r="360" s="44" customFormat="1"/>
    <row r="361" s="44" customFormat="1"/>
    <row r="362" s="44" customFormat="1"/>
    <row r="363" s="44" customFormat="1"/>
    <row r="364" s="44" customFormat="1"/>
    <row r="365" s="44" customFormat="1"/>
    <row r="366" s="44" customFormat="1"/>
    <row r="367" s="44" customFormat="1"/>
    <row r="368" s="44" customFormat="1"/>
    <row r="369" s="44" customFormat="1"/>
    <row r="370" s="44" customFormat="1"/>
    <row r="371" s="44" customFormat="1"/>
    <row r="372" s="44" customFormat="1"/>
    <row r="373" s="44" customFormat="1"/>
    <row r="374" s="44" customFormat="1"/>
    <row r="375" s="44" customFormat="1"/>
    <row r="376" s="44" customFormat="1"/>
    <row r="377" s="44" customFormat="1"/>
    <row r="378" s="44" customFormat="1"/>
    <row r="379" s="44" customFormat="1"/>
    <row r="380" s="44" customFormat="1"/>
    <row r="381" s="44" customFormat="1"/>
    <row r="382" s="44" customFormat="1"/>
    <row r="383" s="44" customFormat="1"/>
    <row r="384" s="44" customFormat="1"/>
    <row r="385" s="44" customFormat="1"/>
    <row r="386" s="44" customFormat="1"/>
    <row r="387" s="44" customFormat="1"/>
    <row r="388" s="44" customFormat="1"/>
    <row r="389" s="44" customFormat="1"/>
    <row r="390" s="44" customFormat="1"/>
    <row r="391" s="44" customFormat="1"/>
    <row r="392" s="44" customFormat="1"/>
    <row r="393" s="44" customFormat="1"/>
    <row r="394" s="44" customFormat="1"/>
    <row r="395" s="44" customFormat="1"/>
    <row r="396" s="44" customFormat="1"/>
    <row r="397" s="44" customFormat="1"/>
    <row r="398" s="44" customFormat="1"/>
    <row r="399" s="44" customFormat="1"/>
    <row r="400" s="44" customFormat="1"/>
    <row r="401" s="44" customFormat="1"/>
    <row r="402" s="44" customFormat="1"/>
    <row r="403" s="44" customFormat="1"/>
    <row r="404" s="44" customFormat="1"/>
    <row r="405" s="44" customFormat="1"/>
    <row r="406" s="44" customFormat="1"/>
    <row r="407" s="44" customFormat="1"/>
    <row r="408" s="44" customFormat="1"/>
    <row r="409" s="44" customFormat="1"/>
    <row r="410" s="44" customFormat="1"/>
    <row r="411" s="44" customFormat="1"/>
    <row r="412" s="44" customFormat="1"/>
    <row r="413" s="44" customFormat="1"/>
    <row r="414" s="44" customFormat="1"/>
    <row r="415" s="44" customFormat="1"/>
    <row r="416" s="44" customFormat="1"/>
    <row r="417" s="44" customFormat="1"/>
    <row r="418" s="44" customFormat="1"/>
    <row r="419" s="44" customFormat="1"/>
    <row r="420" s="44" customFormat="1"/>
    <row r="421" s="44" customFormat="1"/>
    <row r="422" s="44" customFormat="1"/>
    <row r="423" s="44" customFormat="1"/>
    <row r="424" s="44" customFormat="1"/>
    <row r="425" s="44" customFormat="1"/>
    <row r="426" s="44" customFormat="1"/>
    <row r="427" s="44" customFormat="1"/>
    <row r="428" s="44" customFormat="1"/>
    <row r="429" s="44" customFormat="1"/>
    <row r="430" s="44" customFormat="1"/>
    <row r="431" s="44" customFormat="1"/>
    <row r="432" s="44" customFormat="1"/>
    <row r="433" s="44" customFormat="1"/>
    <row r="434" s="44" customFormat="1"/>
    <row r="435" s="44" customFormat="1"/>
    <row r="436" s="44" customFormat="1"/>
    <row r="437" s="44" customFormat="1"/>
    <row r="438" s="44" customFormat="1"/>
    <row r="439" s="44" customFormat="1"/>
    <row r="440" s="44" customFormat="1"/>
    <row r="441" s="44" customFormat="1"/>
    <row r="442" s="44" customFormat="1"/>
    <row r="443" s="44" customFormat="1"/>
    <row r="444" s="44" customFormat="1"/>
    <row r="445" s="44" customFormat="1"/>
    <row r="446" s="44" customFormat="1"/>
    <row r="447" s="44" customFormat="1"/>
    <row r="448" s="44" customFormat="1"/>
    <row r="449" s="44" customFormat="1"/>
    <row r="450" s="44" customFormat="1"/>
    <row r="451" s="44" customFormat="1"/>
    <row r="452" s="44" customFormat="1"/>
    <row r="453" s="44" customFormat="1"/>
    <row r="454" s="44" customFormat="1"/>
    <row r="455" s="44" customFormat="1"/>
    <row r="456" s="44" customFormat="1"/>
    <row r="457" s="44" customFormat="1"/>
    <row r="458" s="44" customFormat="1"/>
    <row r="459" s="44" customFormat="1"/>
    <row r="460" s="44" customFormat="1"/>
    <row r="461" s="44" customFormat="1"/>
    <row r="462" s="44" customFormat="1"/>
    <row r="463" s="44" customFormat="1"/>
    <row r="464" s="44" customFormat="1"/>
    <row r="465" s="44" customFormat="1"/>
    <row r="466" s="44" customFormat="1"/>
    <row r="467" s="44" customFormat="1"/>
    <row r="468" s="44" customFormat="1"/>
    <row r="469" s="44" customFormat="1"/>
    <row r="470" s="44" customFormat="1"/>
    <row r="471" s="44" customFormat="1"/>
    <row r="472" s="44" customFormat="1"/>
    <row r="473" s="44" customFormat="1"/>
    <row r="474" s="44" customFormat="1"/>
    <row r="475" s="44" customFormat="1"/>
    <row r="476" s="44" customFormat="1"/>
    <row r="477" s="44" customFormat="1"/>
    <row r="478" s="44" customFormat="1"/>
    <row r="479" s="44" customFormat="1"/>
    <row r="480" s="44" customFormat="1"/>
    <row r="481" s="44" customFormat="1"/>
    <row r="482" s="44" customFormat="1"/>
    <row r="483" s="44" customFormat="1"/>
    <row r="484" s="44" customFormat="1"/>
    <row r="485" s="44" customFormat="1"/>
    <row r="486" s="44" customFormat="1"/>
    <row r="487" s="44" customFormat="1"/>
    <row r="488" s="44" customFormat="1"/>
    <row r="489" s="44" customFormat="1"/>
    <row r="490" s="44" customFormat="1"/>
    <row r="491" s="44" customFormat="1"/>
    <row r="492" s="44" customFormat="1"/>
    <row r="493" s="44" customFormat="1"/>
    <row r="494" s="44" customFormat="1"/>
    <row r="495" s="44" customFormat="1"/>
    <row r="496" s="44" customFormat="1"/>
    <row r="497" s="44" customFormat="1"/>
    <row r="498" s="44" customFormat="1"/>
    <row r="499" s="44" customFormat="1"/>
    <row r="500" s="44" customFormat="1"/>
    <row r="501" s="44" customFormat="1"/>
    <row r="502" s="44" customFormat="1"/>
    <row r="503" s="44" customFormat="1"/>
    <row r="504" s="44" customFormat="1"/>
    <row r="505" s="44" customFormat="1"/>
    <row r="506" s="44" customFormat="1"/>
    <row r="507" s="44" customFormat="1"/>
    <row r="508" s="44" customFormat="1"/>
    <row r="509" s="44" customFormat="1"/>
    <row r="510" s="44" customFormat="1"/>
    <row r="511" s="44" customFormat="1"/>
    <row r="512" s="44" customFormat="1"/>
    <row r="513" s="44" customFormat="1"/>
    <row r="514" s="44" customFormat="1"/>
    <row r="515" s="44" customFormat="1"/>
    <row r="516" s="44" customFormat="1"/>
    <row r="517" s="44" customFormat="1"/>
    <row r="518" s="44" customFormat="1"/>
    <row r="519" s="44" customFormat="1"/>
    <row r="520" s="44" customFormat="1"/>
    <row r="521" s="44" customFormat="1"/>
    <row r="522" s="44" customFormat="1"/>
    <row r="523" s="44" customFormat="1"/>
    <row r="524" s="44" customFormat="1"/>
    <row r="525" s="44" customFormat="1"/>
    <row r="526" s="44" customFormat="1"/>
    <row r="527" s="44" customFormat="1"/>
    <row r="528" s="44" customFormat="1"/>
    <row r="529" s="44" customFormat="1"/>
    <row r="530" s="44" customFormat="1"/>
    <row r="531" s="44" customFormat="1"/>
    <row r="532" s="44" customFormat="1"/>
    <row r="533" s="44" customFormat="1"/>
    <row r="534" s="44" customFormat="1"/>
    <row r="535" s="44" customFormat="1"/>
    <row r="536" s="44" customFormat="1"/>
    <row r="537" s="44" customFormat="1"/>
    <row r="538" s="44" customFormat="1"/>
    <row r="539" s="44" customFormat="1"/>
    <row r="540" s="44" customFormat="1"/>
    <row r="541" s="44" customFormat="1"/>
    <row r="542" s="44" customFormat="1"/>
    <row r="543" s="44" customFormat="1"/>
    <row r="544" s="44" customFormat="1"/>
    <row r="545" s="44" customFormat="1"/>
    <row r="546" s="44" customFormat="1"/>
    <row r="547" s="44" customFormat="1"/>
    <row r="548" s="44" customFormat="1"/>
    <row r="549" s="44" customFormat="1"/>
    <row r="550" s="44" customFormat="1"/>
    <row r="551" s="44" customFormat="1"/>
    <row r="552" s="44" customFormat="1"/>
    <row r="553" s="44" customFormat="1"/>
    <row r="554" s="44" customFormat="1"/>
    <row r="555" s="44" customFormat="1"/>
    <row r="556" s="44" customFormat="1"/>
    <row r="557" s="44" customFormat="1"/>
    <row r="558" s="44" customFormat="1"/>
    <row r="559" s="44" customFormat="1"/>
    <row r="560" s="44" customFormat="1"/>
    <row r="561" s="44" customFormat="1"/>
    <row r="562" s="44" customFormat="1"/>
    <row r="563" s="44" customFormat="1"/>
    <row r="564" s="44" customFormat="1"/>
    <row r="565" s="44" customFormat="1"/>
    <row r="566" s="44" customFormat="1"/>
    <row r="567" s="44" customFormat="1"/>
    <row r="568" s="44" customFormat="1"/>
    <row r="569" s="44" customFormat="1"/>
    <row r="570" s="44" customFormat="1"/>
    <row r="571" s="44" customFormat="1"/>
    <row r="572" s="44" customFormat="1"/>
    <row r="573" s="44" customFormat="1"/>
    <row r="574" s="44" customFormat="1"/>
    <row r="575" s="44" customFormat="1"/>
    <row r="576" s="44" customFormat="1"/>
    <row r="577" s="44" customFormat="1"/>
    <row r="578" s="44" customFormat="1"/>
    <row r="579" s="44" customFormat="1"/>
    <row r="580" s="44" customFormat="1"/>
    <row r="581" s="44" customFormat="1"/>
    <row r="582" s="44" customFormat="1"/>
    <row r="583" s="44" customFormat="1"/>
    <row r="584" s="44" customFormat="1"/>
    <row r="585" s="44" customFormat="1"/>
    <row r="586" s="44" customFormat="1"/>
    <row r="587" s="44" customFormat="1"/>
    <row r="588" s="44" customFormat="1"/>
    <row r="589" s="44" customFormat="1"/>
    <row r="590" s="44" customFormat="1"/>
    <row r="591" s="44" customFormat="1"/>
    <row r="592" s="44" customFormat="1"/>
    <row r="593" s="44" customFormat="1"/>
    <row r="594" s="44" customFormat="1"/>
    <row r="595" s="44" customFormat="1"/>
    <row r="596" s="44" customFormat="1"/>
    <row r="597" s="44" customFormat="1"/>
    <row r="598" s="44" customFormat="1"/>
    <row r="599" s="44" customFormat="1"/>
    <row r="600" s="44" customFormat="1"/>
    <row r="601" s="44" customFormat="1"/>
    <row r="602" s="44" customFormat="1"/>
    <row r="603" s="44" customFormat="1"/>
    <row r="604" s="44" customFormat="1"/>
    <row r="605" s="44" customFormat="1"/>
    <row r="606" s="44" customFormat="1"/>
    <row r="607" s="44" customFormat="1"/>
    <row r="608" s="44" customFormat="1"/>
    <row r="609" s="44" customFormat="1"/>
    <row r="610" s="44" customFormat="1"/>
    <row r="611" s="44" customFormat="1"/>
    <row r="612" s="44" customFormat="1"/>
    <row r="613" s="44" customFormat="1"/>
    <row r="614" s="44" customFormat="1"/>
    <row r="615" s="44" customFormat="1"/>
    <row r="616" s="44" customFormat="1"/>
    <row r="617" s="44" customFormat="1"/>
    <row r="618" s="44" customFormat="1"/>
    <row r="619" s="44" customFormat="1"/>
    <row r="620" s="44" customFormat="1"/>
    <row r="621" s="44" customFormat="1"/>
    <row r="622" s="44" customFormat="1"/>
    <row r="623" s="44" customFormat="1"/>
    <row r="624" s="44" customFormat="1"/>
    <row r="625" s="44" customFormat="1"/>
    <row r="626" s="44" customFormat="1"/>
    <row r="627" s="44" customFormat="1"/>
    <row r="628" s="44" customFormat="1"/>
    <row r="629" s="44" customFormat="1"/>
    <row r="630" s="44" customFormat="1"/>
    <row r="631" s="44" customFormat="1"/>
    <row r="632" s="44" customFormat="1"/>
    <row r="633" s="44" customFormat="1"/>
    <row r="634" s="44" customFormat="1"/>
    <row r="635" s="44" customFormat="1"/>
    <row r="636" s="44" customFormat="1"/>
    <row r="637" s="44" customFormat="1"/>
    <row r="638" s="44" customFormat="1"/>
    <row r="639" s="44" customFormat="1"/>
    <row r="640" s="44" customFormat="1"/>
    <row r="641" s="44" customFormat="1"/>
    <row r="642" s="44" customFormat="1"/>
    <row r="643" s="44" customFormat="1"/>
    <row r="644" s="44" customFormat="1"/>
    <row r="645" s="44" customFormat="1"/>
    <row r="646" s="44" customFormat="1"/>
    <row r="647" s="44" customFormat="1"/>
    <row r="648" s="44" customFormat="1"/>
    <row r="649" s="44" customFormat="1"/>
    <row r="650" s="44" customFormat="1"/>
    <row r="651" s="44" customFormat="1"/>
    <row r="652" s="44" customFormat="1"/>
    <row r="653" s="44" customFormat="1"/>
    <row r="654" s="44" customFormat="1"/>
    <row r="655" s="44" customFormat="1"/>
    <row r="656" s="44" customFormat="1"/>
    <row r="657" s="44" customFormat="1"/>
    <row r="658" s="44" customFormat="1"/>
    <row r="659" s="44" customFormat="1"/>
    <row r="660" s="44" customFormat="1"/>
    <row r="661" s="44" customFormat="1"/>
    <row r="662" s="44" customFormat="1"/>
    <row r="663" s="44" customFormat="1"/>
    <row r="664" s="44" customFormat="1"/>
    <row r="665" s="44" customFormat="1"/>
    <row r="666" s="44" customFormat="1"/>
    <row r="667" s="44" customFormat="1"/>
    <row r="668" s="44" customFormat="1"/>
    <row r="669" s="44" customFormat="1"/>
    <row r="670" s="44" customFormat="1"/>
    <row r="671" s="44" customFormat="1"/>
    <row r="672" s="44" customFormat="1"/>
    <row r="673" s="44" customFormat="1"/>
    <row r="674" s="44" customFormat="1"/>
    <row r="675" s="44" customFormat="1"/>
    <row r="676" s="44" customFormat="1"/>
    <row r="677" s="44" customFormat="1"/>
    <row r="678" s="44" customFormat="1"/>
    <row r="679" s="44" customFormat="1"/>
    <row r="680" s="44" customFormat="1"/>
    <row r="681" s="44" customFormat="1"/>
    <row r="682" s="44" customFormat="1"/>
    <row r="683" s="44" customFormat="1"/>
    <row r="684" s="44" customFormat="1"/>
    <row r="685" s="44" customFormat="1"/>
    <row r="686" s="44" customFormat="1"/>
    <row r="687" s="44" customFormat="1"/>
    <row r="688" s="44" customFormat="1"/>
    <row r="689" s="44" customFormat="1"/>
    <row r="690" s="44" customFormat="1"/>
    <row r="691" s="44" customFormat="1"/>
    <row r="692" s="44" customFormat="1"/>
    <row r="693" s="44" customFormat="1"/>
    <row r="694" s="44" customFormat="1"/>
    <row r="695" s="44" customFormat="1"/>
    <row r="696" s="44" customFormat="1"/>
    <row r="697" s="44" customFormat="1"/>
    <row r="698" s="44" customFormat="1"/>
    <row r="699" s="44" customFormat="1"/>
    <row r="700" s="44" customFormat="1"/>
    <row r="701" s="44" customFormat="1"/>
    <row r="702" s="44" customFormat="1"/>
    <row r="703" s="44" customFormat="1"/>
    <row r="704" s="44" customFormat="1"/>
    <row r="705" s="44" customFormat="1"/>
    <row r="706" s="44" customFormat="1"/>
    <row r="707" s="44" customFormat="1"/>
    <row r="708" s="44" customFormat="1"/>
    <row r="709" s="44" customFormat="1"/>
    <row r="710" s="44" customFormat="1"/>
    <row r="711" s="44" customFormat="1"/>
    <row r="712" s="44" customFormat="1"/>
    <row r="713" s="44" customFormat="1"/>
    <row r="714" s="44" customFormat="1"/>
    <row r="715" s="44" customFormat="1"/>
    <row r="716" s="44" customFormat="1"/>
    <row r="717" s="44" customFormat="1"/>
    <row r="718" s="44" customFormat="1"/>
    <row r="719" s="44" customFormat="1"/>
    <row r="720" s="44" customFormat="1"/>
    <row r="721" s="44" customFormat="1"/>
    <row r="722" s="44" customFormat="1"/>
    <row r="723" s="44" customFormat="1"/>
    <row r="724" s="44" customFormat="1"/>
    <row r="725" s="44" customFormat="1"/>
    <row r="726" s="44" customFormat="1"/>
    <row r="727" s="44" customFormat="1"/>
    <row r="728" s="44" customFormat="1"/>
    <row r="729" s="44" customFormat="1"/>
    <row r="730" s="44" customFormat="1"/>
    <row r="731" s="44" customFormat="1"/>
    <row r="732" s="44" customFormat="1"/>
    <row r="733" s="44" customFormat="1"/>
    <row r="734" s="44" customFormat="1"/>
    <row r="735" s="44" customFormat="1"/>
    <row r="736" s="44" customFormat="1"/>
    <row r="737" s="44" customFormat="1"/>
    <row r="738" s="44" customFormat="1"/>
    <row r="739" s="44" customFormat="1"/>
    <row r="740" s="44" customFormat="1"/>
    <row r="741" s="44" customFormat="1"/>
    <row r="742" s="44" customFormat="1"/>
    <row r="743" s="44" customFormat="1"/>
    <row r="744" s="44" customFormat="1"/>
    <row r="745" s="44" customFormat="1"/>
    <row r="746" s="44" customFormat="1"/>
    <row r="747" s="44" customFormat="1"/>
    <row r="748" s="44" customFormat="1"/>
    <row r="749" s="44" customFormat="1"/>
    <row r="750" s="44" customFormat="1"/>
    <row r="751" s="44" customFormat="1"/>
    <row r="752" s="44" customFormat="1"/>
    <row r="753" spans="15:19" s="44" customFormat="1"/>
    <row r="754" spans="15:19" s="44" customFormat="1"/>
    <row r="755" spans="15:19" s="44" customFormat="1"/>
    <row r="756" spans="15:19" s="44" customFormat="1"/>
    <row r="757" spans="15:19" s="44" customFormat="1"/>
    <row r="758" spans="15:19" s="44" customFormat="1"/>
    <row r="759" spans="15:19" s="44" customFormat="1"/>
    <row r="760" spans="15:19" s="44" customFormat="1"/>
    <row r="761" spans="15:19" s="44" customFormat="1">
      <c r="O761"/>
      <c r="P761"/>
    </row>
    <row r="762" spans="15:19" s="44" customFormat="1">
      <c r="O762"/>
      <c r="P762"/>
      <c r="Q762"/>
      <c r="R762"/>
      <c r="S762"/>
    </row>
    <row r="763" spans="15:19" s="44" customFormat="1">
      <c r="O763"/>
      <c r="P763"/>
      <c r="Q763"/>
      <c r="R763"/>
      <c r="S763"/>
    </row>
    <row r="764" spans="15:19" s="44" customFormat="1">
      <c r="O764"/>
      <c r="P764"/>
      <c r="Q764"/>
      <c r="R764"/>
      <c r="S764"/>
    </row>
    <row r="765" spans="15:19" s="44" customFormat="1">
      <c r="O765"/>
      <c r="P765"/>
      <c r="Q765"/>
      <c r="R765"/>
      <c r="S765"/>
    </row>
    <row r="766" spans="15:19" s="44" customFormat="1">
      <c r="O766"/>
      <c r="P766"/>
      <c r="Q766"/>
      <c r="R766"/>
      <c r="S766"/>
    </row>
    <row r="767" spans="15:19" s="44" customFormat="1">
      <c r="O767"/>
      <c r="P767"/>
      <c r="Q767"/>
      <c r="R767"/>
      <c r="S767"/>
    </row>
    <row r="768" spans="15:19" s="44" customFormat="1">
      <c r="O768"/>
      <c r="P768"/>
      <c r="Q768"/>
      <c r="R768"/>
      <c r="S768"/>
    </row>
    <row r="769" spans="15:19" s="44" customFormat="1">
      <c r="O769"/>
      <c r="P769"/>
      <c r="Q769"/>
      <c r="R769"/>
      <c r="S769"/>
    </row>
    <row r="770" spans="15:19" s="44" customFormat="1">
      <c r="O770"/>
      <c r="P770"/>
      <c r="Q770"/>
      <c r="R770"/>
      <c r="S770"/>
    </row>
    <row r="771" spans="15:19" s="44" customFormat="1">
      <c r="O771"/>
      <c r="P771"/>
      <c r="Q771"/>
      <c r="R771"/>
      <c r="S771"/>
    </row>
    <row r="772" spans="15:19" s="44" customFormat="1">
      <c r="O772"/>
      <c r="P772"/>
      <c r="Q772"/>
      <c r="R772"/>
      <c r="S772"/>
    </row>
    <row r="773" spans="15:19" s="44" customFormat="1">
      <c r="O773"/>
      <c r="P773"/>
      <c r="Q773"/>
      <c r="R773"/>
      <c r="S773"/>
    </row>
    <row r="774" spans="15:19" s="44" customFormat="1">
      <c r="O774"/>
      <c r="P774"/>
      <c r="Q774"/>
      <c r="R774"/>
      <c r="S774"/>
    </row>
    <row r="775" spans="15:19" s="44" customFormat="1">
      <c r="O775"/>
      <c r="P775"/>
      <c r="Q775"/>
      <c r="R775"/>
      <c r="S775"/>
    </row>
    <row r="776" spans="15:19" s="44" customFormat="1">
      <c r="O776"/>
      <c r="P776"/>
      <c r="Q776"/>
      <c r="R776"/>
      <c r="S776"/>
    </row>
    <row r="777" spans="15:19" s="44" customFormat="1">
      <c r="O777"/>
      <c r="P777"/>
      <c r="Q777"/>
      <c r="R777"/>
      <c r="S777"/>
    </row>
    <row r="778" spans="15:19" s="44" customFormat="1">
      <c r="O778"/>
      <c r="P778"/>
      <c r="Q778"/>
      <c r="R778"/>
      <c r="S778"/>
    </row>
    <row r="779" spans="15:19" s="44" customFormat="1">
      <c r="O779"/>
      <c r="P779"/>
      <c r="Q779"/>
      <c r="R779"/>
      <c r="S779"/>
    </row>
    <row r="780" spans="15:19" s="44" customFormat="1">
      <c r="O780"/>
      <c r="P780"/>
      <c r="Q780"/>
      <c r="R780"/>
      <c r="S780"/>
    </row>
    <row r="781" spans="15:19" s="44" customFormat="1">
      <c r="O781"/>
      <c r="P781"/>
      <c r="Q781"/>
      <c r="R781"/>
      <c r="S781"/>
    </row>
    <row r="782" spans="15:19" s="44" customFormat="1">
      <c r="O782"/>
      <c r="P782"/>
      <c r="Q782"/>
      <c r="R782"/>
      <c r="S782"/>
    </row>
    <row r="783" spans="15:19" s="44" customFormat="1">
      <c r="O783"/>
      <c r="P783"/>
      <c r="Q783"/>
      <c r="R783"/>
      <c r="S783"/>
    </row>
    <row r="784" spans="15:19" s="44" customFormat="1">
      <c r="O784"/>
      <c r="P784"/>
      <c r="Q784"/>
      <c r="R784"/>
      <c r="S784"/>
    </row>
    <row r="785" spans="1:19" s="44" customFormat="1">
      <c r="O785"/>
      <c r="P785"/>
      <c r="Q785"/>
      <c r="R785"/>
      <c r="S785"/>
    </row>
    <row r="786" spans="1:19" s="44" customFormat="1">
      <c r="O786"/>
      <c r="P786"/>
      <c r="Q786"/>
      <c r="R786"/>
      <c r="S786"/>
    </row>
    <row r="787" spans="1:19" s="44" customFormat="1">
      <c r="O787"/>
      <c r="P787"/>
      <c r="Q787"/>
      <c r="R787"/>
      <c r="S787"/>
    </row>
    <row r="788" spans="1:19" s="44" customFormat="1">
      <c r="O788"/>
      <c r="P788"/>
      <c r="Q788"/>
      <c r="R788"/>
      <c r="S788"/>
    </row>
    <row r="789" spans="1:19" s="44" customFormat="1">
      <c r="O789"/>
      <c r="P789"/>
      <c r="Q789"/>
      <c r="R789"/>
      <c r="S789"/>
    </row>
    <row r="790" spans="1:19" s="44" customFormat="1">
      <c r="O790"/>
      <c r="P790"/>
      <c r="Q790"/>
      <c r="R790"/>
      <c r="S790"/>
    </row>
    <row r="791" spans="1:19" s="44" customFormat="1">
      <c r="O791"/>
      <c r="P791"/>
      <c r="Q791"/>
      <c r="R791"/>
      <c r="S791"/>
    </row>
    <row r="792" spans="1:19" s="44" customFormat="1">
      <c r="O792"/>
      <c r="P792"/>
      <c r="Q792"/>
      <c r="R792"/>
      <c r="S792"/>
    </row>
    <row r="793" spans="1:19" s="44" customFormat="1">
      <c r="O793"/>
      <c r="P793"/>
      <c r="Q793"/>
      <c r="R793"/>
      <c r="S793"/>
    </row>
    <row r="794" spans="1:19" s="44" customFormat="1">
      <c r="O794"/>
      <c r="P794"/>
      <c r="Q794"/>
      <c r="R794"/>
      <c r="S794"/>
    </row>
    <row r="795" spans="1:19" s="44" customFormat="1">
      <c r="O795"/>
      <c r="P795"/>
      <c r="Q795"/>
      <c r="R795"/>
      <c r="S795"/>
    </row>
    <row r="796" spans="1:19" s="44" customFormat="1">
      <c r="O796"/>
      <c r="P796"/>
      <c r="Q796"/>
      <c r="R796"/>
      <c r="S796"/>
    </row>
    <row r="797" spans="1:19" s="44" customFormat="1">
      <c r="J797"/>
      <c r="K797"/>
      <c r="L797"/>
      <c r="M797"/>
      <c r="O797"/>
      <c r="P797"/>
      <c r="Q797"/>
      <c r="R797"/>
      <c r="S797"/>
    </row>
    <row r="798" spans="1:19" s="44" customFormat="1">
      <c r="B798"/>
      <c r="C798"/>
      <c r="D798"/>
      <c r="E798"/>
      <c r="F798"/>
      <c r="G798"/>
      <c r="H798"/>
      <c r="I798"/>
      <c r="J798"/>
      <c r="K798"/>
      <c r="L798"/>
      <c r="M798"/>
      <c r="O798"/>
      <c r="P798"/>
      <c r="Q798"/>
      <c r="R798"/>
      <c r="S798"/>
    </row>
    <row r="799" spans="1:19" s="44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44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44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44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44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44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44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44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44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44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44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44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44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44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44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44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44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44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44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44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44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44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44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44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44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44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44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44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44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44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44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44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44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44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44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44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44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44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44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44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44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44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44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44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44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44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</row>
    <row r="845" spans="1:20" s="44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</row>
    <row r="846" spans="1:20" s="44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44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44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44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44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44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44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44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44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44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44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44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44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44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44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44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44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44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44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1:20" s="44" customForma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</row>
    <row r="866" spans="1:20" s="44" customForma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</row>
    <row r="867" spans="1:20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1:20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1:20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1:20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1:20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1:20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1:20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1:20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1:20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1:20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1:20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1:20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1:20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1:20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Q1234"/>
      <c r="R1234"/>
    </row>
    <row r="1235" spans="2:18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Q1235"/>
      <c r="R1235"/>
    </row>
    <row r="1236" spans="2:18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  <c r="N1271"/>
    </row>
    <row r="1272" spans="2:14">
      <c r="N1272"/>
    </row>
  </sheetData>
  <mergeCells count="46">
    <mergeCell ref="O33:S37"/>
    <mergeCell ref="A39:S39"/>
    <mergeCell ref="A5:A10"/>
    <mergeCell ref="A11:A16"/>
    <mergeCell ref="A40:S40"/>
    <mergeCell ref="J33:M37"/>
    <mergeCell ref="B34:H37"/>
    <mergeCell ref="H28:M28"/>
    <mergeCell ref="B32:H33"/>
    <mergeCell ref="A17:A22"/>
    <mergeCell ref="A23:A29"/>
    <mergeCell ref="H24:I24"/>
    <mergeCell ref="H25:I25"/>
    <mergeCell ref="H26:I26"/>
    <mergeCell ref="H27:I27"/>
    <mergeCell ref="B25:C25"/>
    <mergeCell ref="B28:C28"/>
    <mergeCell ref="H4:J4"/>
    <mergeCell ref="O5:S5"/>
    <mergeCell ref="P10:Q10"/>
    <mergeCell ref="F10:J10"/>
    <mergeCell ref="O23:S24"/>
    <mergeCell ref="P8:Q8"/>
    <mergeCell ref="P15:Q15"/>
    <mergeCell ref="A1:S1"/>
    <mergeCell ref="B2:G2"/>
    <mergeCell ref="H2:M2"/>
    <mergeCell ref="O2:S2"/>
    <mergeCell ref="B3:G3"/>
    <mergeCell ref="H3:M3"/>
    <mergeCell ref="O30:S30"/>
    <mergeCell ref="B4:D4"/>
    <mergeCell ref="O26:S28"/>
    <mergeCell ref="L10:M10"/>
    <mergeCell ref="P11:Q11"/>
    <mergeCell ref="P13:Q13"/>
    <mergeCell ref="P14:Q14"/>
    <mergeCell ref="P12:Q12"/>
    <mergeCell ref="B26:C26"/>
    <mergeCell ref="B27:C27"/>
    <mergeCell ref="B15:C15"/>
    <mergeCell ref="B10:D10"/>
    <mergeCell ref="P9:Q9"/>
    <mergeCell ref="B6:C6"/>
    <mergeCell ref="O6:S6"/>
    <mergeCell ref="P7:Q7"/>
  </mergeCells>
  <phoneticPr fontId="15" type="noConversion"/>
  <pageMargins left="0.25" right="0.25" top="0.25" bottom="0.25" header="0.5" footer="0.5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</vt:lpstr>
      <vt:lpstr>CpE!Print_Area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2019-01-22T16:11:47Z</cp:lastPrinted>
  <dcterms:created xsi:type="dcterms:W3CDTF">2007-03-08T16:40:13Z</dcterms:created>
  <dcterms:modified xsi:type="dcterms:W3CDTF">2019-01-22T16:11:51Z</dcterms:modified>
</cp:coreProperties>
</file>